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4" sheetId="1" r:id="rId1"/>
  </sheets>
  <definedNames>
    <definedName name="_xlnm.Print_Titles" localSheetId="0">'Лист4'!$11:$11</definedName>
  </definedNames>
  <calcPr fullCalcOnLoad="1"/>
</workbook>
</file>

<file path=xl/sharedStrings.xml><?xml version="1.0" encoding="utf-8"?>
<sst xmlns="http://schemas.openxmlformats.org/spreadsheetml/2006/main" count="473" uniqueCount="122">
  <si>
    <t xml:space="preserve">                    Приложение№ 4</t>
  </si>
  <si>
    <t xml:space="preserve">                      к  Решению собрания депутатов</t>
  </si>
  <si>
    <t>"О бюджете муниципального образования         "Кужмарское сельское поселение" на 2019 год"</t>
  </si>
  <si>
    <t>О Б Ъ Е М</t>
  </si>
  <si>
    <t>поступлений доходов в бюджет муниципального образования</t>
  </si>
  <si>
    <t xml:space="preserve">   "Кужмарское сельское поселение" на 2019 год</t>
  </si>
  <si>
    <t>тыс.рублей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</si>
  <si>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</si>
  <si>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</si>
  <si>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</si>
  <si>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</si>
  <si>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</si>
  <si>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</si>
  <si>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</si>
  <si>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</si>
  <si>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</si>
  <si>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</si>
  <si>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</si>
  <si>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</si>
  <si>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</si>
  <si>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</si>
  <si>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</si>
  <si>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Налоговые и неналоговые доходы</t>
  </si>
  <si>
    <t>01</t>
  </si>
  <si>
    <t>Налоги на прибыль,доходы</t>
  </si>
  <si>
    <t>02</t>
  </si>
  <si>
    <t>110</t>
  </si>
  <si>
    <t>Налог на доходы физических лиц</t>
  </si>
  <si>
    <t>010</t>
  </si>
  <si>
    <r>
      <rPr>
        <sz val="14"/>
        <rFont val="Times New Roman"/>
        <family val="1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</si>
  <si>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05</t>
  </si>
  <si>
    <t>Налоги на совокупный доход</t>
  </si>
  <si>
    <t>03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</si>
  <si>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</si>
  <si>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</si>
  <si>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</si>
  <si>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</si>
  <si>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</si>
  <si>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</si>
  <si>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</si>
  <si>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</si>
  <si>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033</t>
  </si>
  <si>
    <t>Земельный налог с организаций, обладающих земельным участком, расположенным в границах сельских  поселений</t>
  </si>
  <si>
    <t>043</t>
  </si>
  <si>
    <t>Земельный налог с физических лиц, обладающих земельным участком, расположенным в границах  сельских  поселений</t>
  </si>
  <si>
    <t>09</t>
  </si>
  <si>
    <t>Задолженность по отмененным налогам</t>
  </si>
  <si>
    <t>04</t>
  </si>
  <si>
    <t>050</t>
  </si>
  <si>
    <t>Земельный налог ( по обязательствам, возникшим до 1 января 2006 г.)</t>
  </si>
  <si>
    <t>08</t>
  </si>
  <si>
    <t xml:space="preserve">Государственная пошлина </t>
  </si>
  <si>
    <t>020</t>
  </si>
  <si>
    <t>Государственная пошлина за совершение нотариальных действий должностными лицами органов местного самоуправления</t>
  </si>
  <si>
    <t>053</t>
  </si>
  <si>
    <t>11</t>
  </si>
  <si>
    <t>Доходы от исполнения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</si>
  <si>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</si>
  <si>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</si>
  <si>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</si>
  <si>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</si>
  <si>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</si>
  <si>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035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</si>
  <si>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автономных учреждений)</t>
  </si>
  <si>
    <t>025</t>
  </si>
  <si>
    <t>075</t>
  </si>
  <si>
    <t>Доходы от сдачи в аренду имущества, составляющего казну сельских поселений (за исключением земельных участков)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</si>
  <si>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</si>
  <si>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</si>
  <si>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150</t>
  </si>
  <si>
    <t xml:space="preserve">Дотации бюджетам субъектов Российской Федерации </t>
  </si>
  <si>
    <t>15</t>
  </si>
  <si>
    <t>001</t>
  </si>
  <si>
    <t>Дотации бюджетам сельских поселений на выравнивание бюджетной обеспеченности</t>
  </si>
  <si>
    <t>002</t>
  </si>
  <si>
    <t>151</t>
  </si>
  <si>
    <t>Дотации бюджетам сельских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</si>
  <si>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</si>
  <si>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999</t>
  </si>
  <si>
    <t>0021</t>
  </si>
  <si>
    <t>Субсидии бюджетам поселений на выплату заработной платы работникам бюджетной сферы</t>
  </si>
  <si>
    <t>20</t>
  </si>
  <si>
    <t>0020</t>
  </si>
  <si>
    <t>30</t>
  </si>
  <si>
    <t>Субвенции бюджетам субъектов Российской Федерации и муниципальных образований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</si>
  <si>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</si>
  <si>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</si>
  <si>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</si>
  <si>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024</t>
  </si>
  <si>
    <t>Субвенции бюджетам поселений на финансирование расходов 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граждан, работающих и проживающих в сельской местности</t>
  </si>
  <si>
    <t>40</t>
  </si>
  <si>
    <t>Иные межбюджетные трансферты</t>
  </si>
  <si>
    <t>014</t>
  </si>
  <si>
    <t>0110</t>
  </si>
  <si>
    <t>Межбюджетные трансферты, передаваемые бюджетам сельских поселений из бюджетов муниципальных районов на осуществление полномочий по  дорожной деятельности в отношении автомобильных дорог местного значения в границах  населенных пунктов поселения</t>
  </si>
  <si>
    <t>0120</t>
  </si>
  <si>
    <t>Межбюджетные трансферты, передаваемые бюджетам сельских поселений из бюджетов муниципальных районов на организацию в границах поселения  электро-, тепло-,газо- и водоснабжения населения, водоотведения, снабжения населения топливом в пределах полномочий, установленных законодательством РФ</t>
  </si>
  <si>
    <t>0210</t>
  </si>
  <si>
    <t>49</t>
  </si>
  <si>
    <t>0100</t>
  </si>
  <si>
    <t xml:space="preserve">Всего </t>
  </si>
  <si>
    <t>_________________</t>
  </si>
  <si>
    <t>______________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</si>
  <si>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</si>
  <si>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</si>
  <si>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Прочие межбюджетные трансферты, передаваемые бюджетам сельских поселений на осуществление полномочий в соответствии со статьей 23 ФЗ № 131-ФЗ от 06.10.2003г. «Об общих принципах организации местного самоуправления»</t>
  </si>
  <si>
    <t xml:space="preserve">                                        в редакции решения  от "___" июня   2019 года № ____             </t>
  </si>
  <si>
    <t>25</t>
  </si>
  <si>
    <t>555</t>
  </si>
  <si>
    <t xml:space="preserve"> Субсидии бюджетам сельских поселений на реализацию программ формирования современной городской среды</t>
  </si>
  <si>
    <t>29</t>
  </si>
  <si>
    <t>0060</t>
  </si>
  <si>
    <t xml:space="preserve"> Субсидии бюджетам сельских поселений на софинансирование проектов и программ развития территорий муниципальных образований в Республики Марий Эл, основанных на местных инициативах</t>
  </si>
  <si>
    <t>0050</t>
  </si>
  <si>
    <t xml:space="preserve">  Субсидии бюджетам сельских поселений на проведение кадастровых работ по образованию земельных участков сельскохозяйственного назначенияв счет земельных долей муниципальной собственности</t>
  </si>
  <si>
    <t>0220</t>
  </si>
  <si>
    <t xml:space="preserve"> Межбюджетные трансферты, передаваемые бюджетам поселений из бюджетов муниципальных районов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</si>
  <si>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0200</t>
  </si>
  <si>
    <t xml:space="preserve"> Прочие межбюджетные трансферты, передаваемые бюджетам сельских поселений на осуществление полномочий в соответствии со статьей 14 ФЗ № 131-ФЗ от 06.10.2003г. "Об общих принципах организации местного самоуправления"</t>
  </si>
  <si>
    <t>07</t>
  </si>
  <si>
    <t>Прочие безвозмездные поступления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</si>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</sst>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</numFmts>
  <fonts count="43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72" fontId="3" fillId="0" borderId="0" xfId="0" applyNumberFormat="1" applyFont="1" applyFill="1" applyBorder="1" applyAlignment="1">
      <alignment horizontal="right" vertical="top"/>
    </xf>
    <xf numFmtId="172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justify"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72" fontId="3" fillId="33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173" fontId="2" fillId="0" borderId="0" xfId="0" applyNumberFormat="1" applyFont="1" applyFill="1" applyAlignment="1">
      <alignment vertical="top"/>
    </xf>
    <xf numFmtId="0" fontId="3" fillId="33" borderId="0" xfId="0" applyNumberFormat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tabSelected="1" zoomScalePageLayoutView="0" workbookViewId="0" topLeftCell="A30">
      <selection activeCell="J50" sqref="J50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75390625" style="2" customWidth="1"/>
    <col min="8" max="8" width="5.25390625" style="2" customWidth="1"/>
    <col min="9" max="9" width="47.00390625" style="2" customWidth="1"/>
    <col min="10" max="10" width="18.625" style="2" customWidth="1"/>
    <col min="11" max="11" width="9.75390625" style="2" customWidth="1"/>
    <col min="12" max="16384" width="9.125" style="2" customWidth="1"/>
  </cols>
  <sheetData>
    <row r="1" spans="1:10" ht="16.5" customHeight="1">
      <c r="A1" s="3"/>
      <c r="B1" s="4"/>
      <c r="C1" s="4"/>
      <c r="D1" s="3"/>
      <c r="E1" s="3"/>
      <c r="F1" s="4"/>
      <c r="G1" s="4"/>
      <c r="H1" s="4"/>
      <c r="I1" s="41" t="s">
        <v>0</v>
      </c>
      <c r="J1" s="41"/>
    </row>
    <row r="2" spans="1:10" ht="18.75" customHeight="1">
      <c r="A2" s="3"/>
      <c r="B2" s="4"/>
      <c r="C2" s="4"/>
      <c r="D2" s="3"/>
      <c r="E2" s="3"/>
      <c r="F2" s="4"/>
      <c r="G2" s="4"/>
      <c r="H2" s="4"/>
      <c r="I2" s="41" t="s">
        <v>1</v>
      </c>
      <c r="J2" s="41"/>
    </row>
    <row r="3" spans="1:10" ht="38.25" customHeight="1">
      <c r="A3" s="3"/>
      <c r="B3" s="4"/>
      <c r="C3" s="4"/>
      <c r="D3" s="3"/>
      <c r="E3" s="3"/>
      <c r="F3" s="4"/>
      <c r="G3" s="4"/>
      <c r="H3" s="4"/>
      <c r="I3" s="44" t="s">
        <v>2</v>
      </c>
      <c r="J3" s="44"/>
    </row>
    <row r="4" spans="1:10" ht="23.25" customHeight="1">
      <c r="A4" s="3"/>
      <c r="B4" s="4"/>
      <c r="C4" s="4"/>
      <c r="D4" s="3"/>
      <c r="E4" s="3"/>
      <c r="F4" s="4"/>
      <c r="G4" s="4"/>
      <c r="H4" s="4"/>
      <c r="I4" s="45" t="s">
        <v>106</v>
      </c>
      <c r="J4" s="45"/>
    </row>
    <row r="5" spans="1:10" ht="18.75">
      <c r="A5" s="39" t="s">
        <v>3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18.75">
      <c r="A6" s="39" t="s">
        <v>4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ht="18.75">
      <c r="A7" s="39" t="s">
        <v>5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14.25" customHeight="1">
      <c r="A8" s="3"/>
      <c r="B8" s="4"/>
      <c r="C8" s="4"/>
      <c r="D8" s="3"/>
      <c r="E8" s="3"/>
      <c r="F8" s="4"/>
      <c r="G8" s="4"/>
      <c r="H8" s="4"/>
      <c r="I8" s="3"/>
      <c r="J8" s="3"/>
    </row>
    <row r="9" spans="1:10" ht="21.75" customHeight="1">
      <c r="A9" s="40"/>
      <c r="B9" s="40"/>
      <c r="C9" s="40"/>
      <c r="D9" s="40"/>
      <c r="E9" s="40"/>
      <c r="F9" s="40"/>
      <c r="G9" s="40"/>
      <c r="H9" s="40"/>
      <c r="I9" s="41" t="s">
        <v>6</v>
      </c>
      <c r="J9" s="41"/>
    </row>
    <row r="10" spans="1:14" s="7" customFormat="1" ht="35.25" customHeight="1">
      <c r="A10" s="42" t="s">
        <v>7</v>
      </c>
      <c r="B10" s="42"/>
      <c r="C10" s="42"/>
      <c r="D10" s="42"/>
      <c r="E10" s="42"/>
      <c r="F10" s="42"/>
      <c r="G10" s="42"/>
      <c r="H10" s="42"/>
      <c r="I10" s="5" t="s">
        <v>8</v>
      </c>
      <c r="J10" s="6" t="s">
        <v>9</v>
      </c>
      <c r="N10" s="8"/>
    </row>
    <row r="11" spans="1:10" ht="21.75" customHeight="1">
      <c r="A11" s="9" t="s">
        <v>10</v>
      </c>
      <c r="B11" s="9" t="s">
        <v>11</v>
      </c>
      <c r="C11" s="9" t="s">
        <v>12</v>
      </c>
      <c r="D11" s="9" t="s">
        <v>13</v>
      </c>
      <c r="E11" s="9" t="s">
        <v>14</v>
      </c>
      <c r="F11" s="9" t="s">
        <v>15</v>
      </c>
      <c r="G11" s="9" t="s">
        <v>16</v>
      </c>
      <c r="H11" s="9" t="s">
        <v>17</v>
      </c>
      <c r="I11" s="10" t="s">
        <v>18</v>
      </c>
      <c r="J11" s="11">
        <v>10</v>
      </c>
    </row>
    <row r="12" spans="1:12" ht="27" customHeight="1">
      <c r="A12" s="12" t="s">
        <v>19</v>
      </c>
      <c r="B12" s="12" t="s">
        <v>10</v>
      </c>
      <c r="C12" s="12" t="s">
        <v>20</v>
      </c>
      <c r="D12" s="12" t="s">
        <v>20</v>
      </c>
      <c r="E12" s="12" t="s">
        <v>19</v>
      </c>
      <c r="F12" s="12" t="s">
        <v>20</v>
      </c>
      <c r="G12" s="12" t="s">
        <v>21</v>
      </c>
      <c r="H12" s="12" t="s">
        <v>19</v>
      </c>
      <c r="I12" s="13" t="s">
        <v>22</v>
      </c>
      <c r="J12" s="14">
        <f>J13+J16+J18+J26+J30</f>
        <v>871.74</v>
      </c>
      <c r="K12" s="15"/>
      <c r="L12" s="16"/>
    </row>
    <row r="13" spans="1:12" ht="24" customHeight="1">
      <c r="A13" s="12" t="s">
        <v>19</v>
      </c>
      <c r="B13" s="12" t="s">
        <v>10</v>
      </c>
      <c r="C13" s="12" t="s">
        <v>23</v>
      </c>
      <c r="D13" s="12" t="s">
        <v>20</v>
      </c>
      <c r="E13" s="12" t="s">
        <v>19</v>
      </c>
      <c r="F13" s="12" t="s">
        <v>20</v>
      </c>
      <c r="G13" s="12" t="s">
        <v>21</v>
      </c>
      <c r="H13" s="12" t="s">
        <v>19</v>
      </c>
      <c r="I13" s="13" t="s">
        <v>24</v>
      </c>
      <c r="J13" s="14">
        <f>+J14</f>
        <v>266</v>
      </c>
      <c r="L13" s="16"/>
    </row>
    <row r="14" spans="1:12" ht="20.25" customHeight="1">
      <c r="A14" s="12" t="s">
        <v>19</v>
      </c>
      <c r="B14" s="12" t="s">
        <v>10</v>
      </c>
      <c r="C14" s="12" t="s">
        <v>23</v>
      </c>
      <c r="D14" s="12" t="s">
        <v>25</v>
      </c>
      <c r="E14" s="12" t="s">
        <v>19</v>
      </c>
      <c r="F14" s="12" t="s">
        <v>23</v>
      </c>
      <c r="G14" s="12" t="s">
        <v>21</v>
      </c>
      <c r="H14" s="12" t="s">
        <v>26</v>
      </c>
      <c r="I14" s="13" t="s">
        <v>27</v>
      </c>
      <c r="J14" s="14">
        <f>J15</f>
        <v>266</v>
      </c>
      <c r="L14" s="16"/>
    </row>
    <row r="15" spans="1:12" ht="132" customHeight="1">
      <c r="A15" s="17" t="s">
        <v>19</v>
      </c>
      <c r="B15" s="17" t="s">
        <v>10</v>
      </c>
      <c r="C15" s="17" t="s">
        <v>23</v>
      </c>
      <c r="D15" s="17" t="s">
        <v>25</v>
      </c>
      <c r="E15" s="17" t="s">
        <v>28</v>
      </c>
      <c r="F15" s="17" t="s">
        <v>23</v>
      </c>
      <c r="G15" s="17" t="s">
        <v>21</v>
      </c>
      <c r="H15" s="17" t="s">
        <v>26</v>
      </c>
      <c r="I15" s="18" t="s">
        <v>29</v>
      </c>
      <c r="J15" s="14">
        <v>266</v>
      </c>
      <c r="L15" s="16"/>
    </row>
    <row r="16" spans="1:12" ht="32.25" customHeight="1" hidden="1">
      <c r="A16" s="12" t="s">
        <v>19</v>
      </c>
      <c r="B16" s="12" t="s">
        <v>10</v>
      </c>
      <c r="C16" s="12" t="s">
        <v>30</v>
      </c>
      <c r="D16" s="12" t="s">
        <v>20</v>
      </c>
      <c r="E16" s="12" t="s">
        <v>19</v>
      </c>
      <c r="F16" s="12" t="s">
        <v>20</v>
      </c>
      <c r="G16" s="12" t="s">
        <v>21</v>
      </c>
      <c r="H16" s="12" t="s">
        <v>19</v>
      </c>
      <c r="I16" s="13" t="s">
        <v>31</v>
      </c>
      <c r="J16" s="14"/>
      <c r="L16" s="16"/>
    </row>
    <row r="17" spans="1:12" ht="35.25" customHeight="1" hidden="1">
      <c r="A17" s="12" t="s">
        <v>19</v>
      </c>
      <c r="B17" s="12" t="s">
        <v>10</v>
      </c>
      <c r="C17" s="12" t="s">
        <v>30</v>
      </c>
      <c r="D17" s="12" t="s">
        <v>32</v>
      </c>
      <c r="E17" s="12" t="s">
        <v>28</v>
      </c>
      <c r="F17" s="12" t="s">
        <v>23</v>
      </c>
      <c r="G17" s="12" t="s">
        <v>21</v>
      </c>
      <c r="H17" s="12" t="s">
        <v>26</v>
      </c>
      <c r="I17" s="13" t="s">
        <v>33</v>
      </c>
      <c r="J17" s="14"/>
      <c r="L17" s="16"/>
    </row>
    <row r="18" spans="1:12" ht="21.75" customHeight="1">
      <c r="A18" s="12" t="s">
        <v>19</v>
      </c>
      <c r="B18" s="12" t="s">
        <v>10</v>
      </c>
      <c r="C18" s="12" t="s">
        <v>34</v>
      </c>
      <c r="D18" s="12" t="s">
        <v>20</v>
      </c>
      <c r="E18" s="12" t="s">
        <v>19</v>
      </c>
      <c r="F18" s="12" t="s">
        <v>20</v>
      </c>
      <c r="G18" s="12" t="s">
        <v>21</v>
      </c>
      <c r="H18" s="12" t="s">
        <v>19</v>
      </c>
      <c r="I18" s="13" t="s">
        <v>35</v>
      </c>
      <c r="J18" s="14">
        <f>J19+J21</f>
        <v>465</v>
      </c>
      <c r="L18" s="16"/>
    </row>
    <row r="19" spans="1:12" ht="35.25" customHeight="1">
      <c r="A19" s="12" t="s">
        <v>19</v>
      </c>
      <c r="B19" s="12" t="s">
        <v>10</v>
      </c>
      <c r="C19" s="12" t="s">
        <v>34</v>
      </c>
      <c r="D19" s="12" t="s">
        <v>23</v>
      </c>
      <c r="E19" s="12" t="s">
        <v>19</v>
      </c>
      <c r="F19" s="12" t="s">
        <v>20</v>
      </c>
      <c r="G19" s="12" t="s">
        <v>21</v>
      </c>
      <c r="H19" s="12" t="s">
        <v>26</v>
      </c>
      <c r="I19" s="19" t="s">
        <v>36</v>
      </c>
      <c r="J19" s="14">
        <f>J20</f>
        <v>299</v>
      </c>
      <c r="L19" s="16"/>
    </row>
    <row r="20" spans="1:12" ht="97.5" customHeight="1">
      <c r="A20" s="12" t="s">
        <v>19</v>
      </c>
      <c r="B20" s="12" t="s">
        <v>10</v>
      </c>
      <c r="C20" s="12" t="s">
        <v>34</v>
      </c>
      <c r="D20" s="12" t="s">
        <v>23</v>
      </c>
      <c r="E20" s="12" t="s">
        <v>37</v>
      </c>
      <c r="F20" s="12" t="s">
        <v>38</v>
      </c>
      <c r="G20" s="12" t="s">
        <v>21</v>
      </c>
      <c r="H20" s="12" t="s">
        <v>26</v>
      </c>
      <c r="I20" s="19" t="s">
        <v>39</v>
      </c>
      <c r="J20" s="14">
        <v>299</v>
      </c>
      <c r="L20" s="16"/>
    </row>
    <row r="21" spans="1:12" ht="18.75">
      <c r="A21" s="12" t="s">
        <v>19</v>
      </c>
      <c r="B21" s="12" t="s">
        <v>10</v>
      </c>
      <c r="C21" s="12" t="s">
        <v>34</v>
      </c>
      <c r="D21" s="12" t="s">
        <v>34</v>
      </c>
      <c r="E21" s="12" t="s">
        <v>19</v>
      </c>
      <c r="F21" s="12" t="s">
        <v>20</v>
      </c>
      <c r="G21" s="12" t="s">
        <v>21</v>
      </c>
      <c r="H21" s="12" t="s">
        <v>26</v>
      </c>
      <c r="I21" s="20" t="s">
        <v>40</v>
      </c>
      <c r="J21" s="14">
        <f>J22+J23</f>
        <v>166</v>
      </c>
      <c r="L21" s="16"/>
    </row>
    <row r="22" spans="1:12" ht="75">
      <c r="A22" s="12" t="s">
        <v>19</v>
      </c>
      <c r="B22" s="12" t="s">
        <v>10</v>
      </c>
      <c r="C22" s="12" t="s">
        <v>34</v>
      </c>
      <c r="D22" s="12" t="s">
        <v>34</v>
      </c>
      <c r="E22" s="12" t="s">
        <v>41</v>
      </c>
      <c r="F22" s="12" t="s">
        <v>38</v>
      </c>
      <c r="G22" s="12" t="s">
        <v>21</v>
      </c>
      <c r="H22" s="12" t="s">
        <v>26</v>
      </c>
      <c r="I22" s="18" t="s">
        <v>42</v>
      </c>
      <c r="J22" s="21">
        <v>28</v>
      </c>
      <c r="L22" s="16"/>
    </row>
    <row r="23" spans="1:12" ht="74.25" customHeight="1">
      <c r="A23" s="12" t="s">
        <v>19</v>
      </c>
      <c r="B23" s="12" t="s">
        <v>10</v>
      </c>
      <c r="C23" s="12" t="s">
        <v>34</v>
      </c>
      <c r="D23" s="12" t="s">
        <v>34</v>
      </c>
      <c r="E23" s="12" t="s">
        <v>43</v>
      </c>
      <c r="F23" s="12" t="s">
        <v>38</v>
      </c>
      <c r="G23" s="12" t="s">
        <v>21</v>
      </c>
      <c r="H23" s="12" t="s">
        <v>26</v>
      </c>
      <c r="I23" s="18" t="s">
        <v>44</v>
      </c>
      <c r="J23" s="21">
        <v>138</v>
      </c>
      <c r="L23" s="16"/>
    </row>
    <row r="24" spans="1:12" ht="37.5" hidden="1">
      <c r="A24" s="12" t="s">
        <v>19</v>
      </c>
      <c r="B24" s="12" t="s">
        <v>10</v>
      </c>
      <c r="C24" s="12" t="s">
        <v>45</v>
      </c>
      <c r="D24" s="12" t="s">
        <v>20</v>
      </c>
      <c r="E24" s="12" t="s">
        <v>19</v>
      </c>
      <c r="F24" s="12" t="s">
        <v>20</v>
      </c>
      <c r="G24" s="12" t="s">
        <v>21</v>
      </c>
      <c r="H24" s="12" t="s">
        <v>26</v>
      </c>
      <c r="I24" s="19" t="s">
        <v>46</v>
      </c>
      <c r="J24" s="14">
        <f>J25</f>
        <v>0</v>
      </c>
      <c r="L24" s="16"/>
    </row>
    <row r="25" spans="1:12" ht="37.5" hidden="1">
      <c r="A25" s="12" t="s">
        <v>19</v>
      </c>
      <c r="B25" s="12" t="s">
        <v>10</v>
      </c>
      <c r="C25" s="12" t="s">
        <v>45</v>
      </c>
      <c r="D25" s="12" t="s">
        <v>47</v>
      </c>
      <c r="E25" s="12" t="s">
        <v>48</v>
      </c>
      <c r="F25" s="12" t="s">
        <v>38</v>
      </c>
      <c r="G25" s="12" t="s">
        <v>21</v>
      </c>
      <c r="H25" s="12" t="s">
        <v>26</v>
      </c>
      <c r="I25" s="19" t="s">
        <v>49</v>
      </c>
      <c r="J25" s="14"/>
      <c r="L25" s="16"/>
    </row>
    <row r="26" spans="1:12" ht="31.5" customHeight="1">
      <c r="A26" s="12" t="s">
        <v>19</v>
      </c>
      <c r="B26" s="12" t="s">
        <v>10</v>
      </c>
      <c r="C26" s="12" t="s">
        <v>50</v>
      </c>
      <c r="D26" s="12" t="s">
        <v>20</v>
      </c>
      <c r="E26" s="12" t="s">
        <v>19</v>
      </c>
      <c r="F26" s="12" t="s">
        <v>20</v>
      </c>
      <c r="G26" s="12" t="s">
        <v>21</v>
      </c>
      <c r="H26" s="12" t="s">
        <v>26</v>
      </c>
      <c r="I26" s="19" t="s">
        <v>51</v>
      </c>
      <c r="J26" s="14">
        <f>J27</f>
        <v>3.1</v>
      </c>
      <c r="L26" s="16"/>
    </row>
    <row r="27" spans="1:12" ht="85.5" customHeight="1">
      <c r="A27" s="12" t="s">
        <v>19</v>
      </c>
      <c r="B27" s="12" t="s">
        <v>10</v>
      </c>
      <c r="C27" s="12" t="s">
        <v>50</v>
      </c>
      <c r="D27" s="12" t="s">
        <v>47</v>
      </c>
      <c r="E27" s="12" t="s">
        <v>52</v>
      </c>
      <c r="F27" s="12" t="s">
        <v>23</v>
      </c>
      <c r="G27" s="12" t="s">
        <v>21</v>
      </c>
      <c r="H27" s="12" t="s">
        <v>26</v>
      </c>
      <c r="I27" s="19" t="s">
        <v>53</v>
      </c>
      <c r="J27" s="14">
        <v>3.1</v>
      </c>
      <c r="L27" s="16"/>
    </row>
    <row r="28" spans="1:12" ht="55.5" customHeight="1" hidden="1">
      <c r="A28" s="12" t="s">
        <v>19</v>
      </c>
      <c r="B28" s="12" t="s">
        <v>10</v>
      </c>
      <c r="C28" s="12" t="s">
        <v>45</v>
      </c>
      <c r="D28" s="12" t="s">
        <v>20</v>
      </c>
      <c r="E28" s="12" t="s">
        <v>19</v>
      </c>
      <c r="F28" s="12" t="s">
        <v>20</v>
      </c>
      <c r="G28" s="12" t="s">
        <v>21</v>
      </c>
      <c r="H28" s="12" t="s">
        <v>26</v>
      </c>
      <c r="I28" s="19" t="s">
        <v>46</v>
      </c>
      <c r="J28" s="14">
        <f>J29</f>
        <v>0</v>
      </c>
      <c r="L28" s="16"/>
    </row>
    <row r="29" spans="1:12" ht="55.5" customHeight="1" hidden="1">
      <c r="A29" s="12" t="s">
        <v>19</v>
      </c>
      <c r="B29" s="12" t="s">
        <v>10</v>
      </c>
      <c r="C29" s="12" t="s">
        <v>45</v>
      </c>
      <c r="D29" s="12" t="s">
        <v>47</v>
      </c>
      <c r="E29" s="12" t="s">
        <v>54</v>
      </c>
      <c r="F29" s="12" t="s">
        <v>38</v>
      </c>
      <c r="G29" s="12" t="s">
        <v>21</v>
      </c>
      <c r="H29" s="12" t="s">
        <v>26</v>
      </c>
      <c r="I29" s="19" t="s">
        <v>49</v>
      </c>
      <c r="J29" s="14"/>
      <c r="L29" s="16"/>
    </row>
    <row r="30" spans="1:12" ht="73.5" customHeight="1">
      <c r="A30" s="12" t="s">
        <v>19</v>
      </c>
      <c r="B30" s="12" t="s">
        <v>10</v>
      </c>
      <c r="C30" s="12" t="s">
        <v>55</v>
      </c>
      <c r="D30" s="12" t="s">
        <v>20</v>
      </c>
      <c r="E30" s="12" t="s">
        <v>19</v>
      </c>
      <c r="F30" s="12" t="s">
        <v>20</v>
      </c>
      <c r="G30" s="12" t="s">
        <v>21</v>
      </c>
      <c r="H30" s="12" t="s">
        <v>19</v>
      </c>
      <c r="I30" s="13" t="s">
        <v>56</v>
      </c>
      <c r="J30" s="14">
        <f>J36+J35+J37</f>
        <v>137.64</v>
      </c>
      <c r="L30" s="16"/>
    </row>
    <row r="31" spans="1:12" ht="88.5" customHeight="1" hidden="1">
      <c r="A31" s="12" t="s">
        <v>19</v>
      </c>
      <c r="B31" s="12" t="s">
        <v>10</v>
      </c>
      <c r="C31" s="12" t="s">
        <v>55</v>
      </c>
      <c r="D31" s="12" t="s">
        <v>30</v>
      </c>
      <c r="E31" s="12" t="s">
        <v>19</v>
      </c>
      <c r="F31" s="12" t="s">
        <v>20</v>
      </c>
      <c r="G31" s="12" t="s">
        <v>21</v>
      </c>
      <c r="H31" s="22" t="s">
        <v>57</v>
      </c>
      <c r="I31" s="13" t="s">
        <v>58</v>
      </c>
      <c r="J31" s="14">
        <f>J32+J34</f>
        <v>0</v>
      </c>
      <c r="L31" s="16"/>
    </row>
    <row r="32" spans="1:12" ht="60" customHeight="1" hidden="1">
      <c r="A32" s="12" t="s">
        <v>19</v>
      </c>
      <c r="B32" s="12" t="s">
        <v>10</v>
      </c>
      <c r="C32" s="12" t="s">
        <v>55</v>
      </c>
      <c r="D32" s="12" t="s">
        <v>30</v>
      </c>
      <c r="E32" s="12" t="s">
        <v>59</v>
      </c>
      <c r="F32" s="12" t="s">
        <v>20</v>
      </c>
      <c r="G32" s="12" t="s">
        <v>21</v>
      </c>
      <c r="H32" s="22" t="s">
        <v>57</v>
      </c>
      <c r="I32" s="13" t="s">
        <v>60</v>
      </c>
      <c r="J32" s="14">
        <f>SUM(J33)</f>
        <v>0</v>
      </c>
      <c r="L32" s="16"/>
    </row>
    <row r="33" spans="1:12" ht="69.75" customHeight="1" hidden="1">
      <c r="A33" s="12" t="s">
        <v>19</v>
      </c>
      <c r="B33" s="12" t="s">
        <v>10</v>
      </c>
      <c r="C33" s="12" t="s">
        <v>55</v>
      </c>
      <c r="D33" s="12" t="s">
        <v>30</v>
      </c>
      <c r="E33" s="12" t="s">
        <v>59</v>
      </c>
      <c r="F33" s="12" t="s">
        <v>38</v>
      </c>
      <c r="G33" s="12" t="s">
        <v>21</v>
      </c>
      <c r="H33" s="22" t="s">
        <v>57</v>
      </c>
      <c r="I33" s="19" t="s">
        <v>61</v>
      </c>
      <c r="J33" s="14">
        <v>0</v>
      </c>
      <c r="L33" s="16"/>
    </row>
    <row r="34" spans="1:12" ht="154.5" customHeight="1" hidden="1">
      <c r="A34" s="12" t="s">
        <v>19</v>
      </c>
      <c r="B34" s="12" t="s">
        <v>10</v>
      </c>
      <c r="C34" s="12" t="s">
        <v>55</v>
      </c>
      <c r="D34" s="12" t="s">
        <v>30</v>
      </c>
      <c r="E34" s="12" t="s">
        <v>62</v>
      </c>
      <c r="F34" s="12" t="s">
        <v>20</v>
      </c>
      <c r="G34" s="12" t="s">
        <v>21</v>
      </c>
      <c r="H34" s="22" t="s">
        <v>57</v>
      </c>
      <c r="I34" s="19" t="s">
        <v>63</v>
      </c>
      <c r="J34" s="14"/>
      <c r="L34" s="16"/>
    </row>
    <row r="35" spans="1:12" ht="150" customHeight="1">
      <c r="A35" s="12" t="s">
        <v>19</v>
      </c>
      <c r="B35" s="12" t="s">
        <v>10</v>
      </c>
      <c r="C35" s="12" t="s">
        <v>55</v>
      </c>
      <c r="D35" s="12" t="s">
        <v>30</v>
      </c>
      <c r="E35" s="12" t="s">
        <v>64</v>
      </c>
      <c r="F35" s="12" t="s">
        <v>38</v>
      </c>
      <c r="G35" s="12" t="s">
        <v>21</v>
      </c>
      <c r="H35" s="22" t="s">
        <v>57</v>
      </c>
      <c r="I35" s="23" t="s">
        <v>103</v>
      </c>
      <c r="J35" s="14">
        <v>101.64</v>
      </c>
      <c r="L35" s="16"/>
    </row>
    <row r="36" spans="1:12" ht="143.25" customHeight="1">
      <c r="A36" s="12" t="s">
        <v>19</v>
      </c>
      <c r="B36" s="12" t="s">
        <v>10</v>
      </c>
      <c r="C36" s="12" t="s">
        <v>55</v>
      </c>
      <c r="D36" s="12" t="s">
        <v>30</v>
      </c>
      <c r="E36" s="12" t="s">
        <v>62</v>
      </c>
      <c r="F36" s="12" t="s">
        <v>38</v>
      </c>
      <c r="G36" s="12" t="s">
        <v>21</v>
      </c>
      <c r="H36" s="22" t="s">
        <v>57</v>
      </c>
      <c r="I36" s="19" t="s">
        <v>63</v>
      </c>
      <c r="J36" s="14">
        <v>16</v>
      </c>
      <c r="L36" s="16"/>
    </row>
    <row r="37" spans="1:12" ht="81.75" customHeight="1">
      <c r="A37" s="12" t="s">
        <v>19</v>
      </c>
      <c r="B37" s="12" t="s">
        <v>10</v>
      </c>
      <c r="C37" s="12" t="s">
        <v>55</v>
      </c>
      <c r="D37" s="12" t="s">
        <v>30</v>
      </c>
      <c r="E37" s="12" t="s">
        <v>65</v>
      </c>
      <c r="F37" s="12" t="s">
        <v>38</v>
      </c>
      <c r="G37" s="12" t="s">
        <v>21</v>
      </c>
      <c r="H37" s="22" t="s">
        <v>57</v>
      </c>
      <c r="I37" s="24" t="s">
        <v>66</v>
      </c>
      <c r="J37" s="14">
        <v>20</v>
      </c>
      <c r="L37" s="16"/>
    </row>
    <row r="38" spans="1:12" ht="29.25" customHeight="1">
      <c r="A38" s="25" t="s">
        <v>19</v>
      </c>
      <c r="B38" s="25" t="s">
        <v>11</v>
      </c>
      <c r="C38" s="25" t="s">
        <v>20</v>
      </c>
      <c r="D38" s="25" t="s">
        <v>20</v>
      </c>
      <c r="E38" s="25" t="s">
        <v>19</v>
      </c>
      <c r="F38" s="25" t="s">
        <v>20</v>
      </c>
      <c r="G38" s="25" t="s">
        <v>21</v>
      </c>
      <c r="H38" s="25" t="s">
        <v>19</v>
      </c>
      <c r="I38" s="12" t="s">
        <v>67</v>
      </c>
      <c r="J38" s="14">
        <f>J39+J60</f>
        <v>8123.350289999999</v>
      </c>
      <c r="L38" s="16"/>
    </row>
    <row r="39" spans="1:12" ht="58.5" customHeight="1">
      <c r="A39" s="25" t="s">
        <v>19</v>
      </c>
      <c r="B39" s="25" t="s">
        <v>11</v>
      </c>
      <c r="C39" s="25" t="s">
        <v>25</v>
      </c>
      <c r="D39" s="25" t="s">
        <v>20</v>
      </c>
      <c r="E39" s="25" t="s">
        <v>19</v>
      </c>
      <c r="F39" s="25" t="s">
        <v>20</v>
      </c>
      <c r="G39" s="25" t="s">
        <v>21</v>
      </c>
      <c r="H39" s="25" t="s">
        <v>19</v>
      </c>
      <c r="I39" s="13" t="s">
        <v>68</v>
      </c>
      <c r="J39" s="14">
        <f>J40+J50+J53+J45</f>
        <v>7973.30135</v>
      </c>
      <c r="L39" s="16"/>
    </row>
    <row r="40" spans="1:12" ht="45.75" customHeight="1">
      <c r="A40" s="25" t="s">
        <v>19</v>
      </c>
      <c r="B40" s="25" t="s">
        <v>11</v>
      </c>
      <c r="C40" s="25" t="s">
        <v>25</v>
      </c>
      <c r="D40" s="25" t="s">
        <v>38</v>
      </c>
      <c r="E40" s="25" t="s">
        <v>19</v>
      </c>
      <c r="F40" s="25" t="s">
        <v>20</v>
      </c>
      <c r="G40" s="25" t="s">
        <v>21</v>
      </c>
      <c r="H40" s="25" t="s">
        <v>69</v>
      </c>
      <c r="I40" s="13" t="s">
        <v>70</v>
      </c>
      <c r="J40" s="14">
        <f>J41+J42</f>
        <v>3303</v>
      </c>
      <c r="L40" s="16"/>
    </row>
    <row r="41" spans="1:12" ht="63.75" customHeight="1">
      <c r="A41" s="26" t="s">
        <v>19</v>
      </c>
      <c r="B41" s="26" t="s">
        <v>11</v>
      </c>
      <c r="C41" s="26" t="s">
        <v>25</v>
      </c>
      <c r="D41" s="26" t="s">
        <v>71</v>
      </c>
      <c r="E41" s="26" t="s">
        <v>72</v>
      </c>
      <c r="F41" s="26" t="s">
        <v>38</v>
      </c>
      <c r="G41" s="26" t="s">
        <v>21</v>
      </c>
      <c r="H41" s="26" t="s">
        <v>69</v>
      </c>
      <c r="I41" s="27" t="s">
        <v>73</v>
      </c>
      <c r="J41" s="14">
        <v>3303</v>
      </c>
      <c r="L41" s="16"/>
    </row>
    <row r="42" spans="1:12" ht="54" customHeight="1" hidden="1">
      <c r="A42" s="26" t="s">
        <v>19</v>
      </c>
      <c r="B42" s="26" t="s">
        <v>11</v>
      </c>
      <c r="C42" s="26" t="s">
        <v>25</v>
      </c>
      <c r="D42" s="26" t="s">
        <v>71</v>
      </c>
      <c r="E42" s="26" t="s">
        <v>74</v>
      </c>
      <c r="F42" s="26" t="s">
        <v>38</v>
      </c>
      <c r="G42" s="26" t="s">
        <v>21</v>
      </c>
      <c r="H42" s="26" t="s">
        <v>75</v>
      </c>
      <c r="I42" s="27" t="s">
        <v>76</v>
      </c>
      <c r="J42" s="14">
        <v>0</v>
      </c>
      <c r="L42" s="16"/>
    </row>
    <row r="43" spans="1:10" ht="75" hidden="1">
      <c r="A43" s="25" t="s">
        <v>19</v>
      </c>
      <c r="B43" s="25" t="s">
        <v>11</v>
      </c>
      <c r="C43" s="25" t="s">
        <v>25</v>
      </c>
      <c r="D43" s="25" t="s">
        <v>25</v>
      </c>
      <c r="E43" s="25" t="s">
        <v>19</v>
      </c>
      <c r="F43" s="25" t="s">
        <v>20</v>
      </c>
      <c r="G43" s="25" t="s">
        <v>21</v>
      </c>
      <c r="H43" s="25" t="s">
        <v>75</v>
      </c>
      <c r="I43" s="13" t="s">
        <v>77</v>
      </c>
      <c r="J43" s="14" t="e">
        <f>J44+#REF!</f>
        <v>#REF!</v>
      </c>
    </row>
    <row r="44" spans="1:10" ht="56.25" hidden="1">
      <c r="A44" s="25" t="s">
        <v>19</v>
      </c>
      <c r="B44" s="25" t="s">
        <v>11</v>
      </c>
      <c r="C44" s="25" t="s">
        <v>25</v>
      </c>
      <c r="D44" s="25" t="s">
        <v>25</v>
      </c>
      <c r="E44" s="25" t="s">
        <v>78</v>
      </c>
      <c r="F44" s="25" t="s">
        <v>38</v>
      </c>
      <c r="G44" s="25" t="s">
        <v>79</v>
      </c>
      <c r="H44" s="25" t="s">
        <v>75</v>
      </c>
      <c r="I44" s="19" t="s">
        <v>80</v>
      </c>
      <c r="J44" s="14"/>
    </row>
    <row r="45" spans="1:10" ht="78.75" customHeight="1">
      <c r="A45" s="17" t="s">
        <v>19</v>
      </c>
      <c r="B45" s="17" t="s">
        <v>11</v>
      </c>
      <c r="C45" s="17" t="s">
        <v>25</v>
      </c>
      <c r="D45" s="17" t="s">
        <v>81</v>
      </c>
      <c r="E45" s="17" t="s">
        <v>19</v>
      </c>
      <c r="F45" s="17" t="s">
        <v>20</v>
      </c>
      <c r="G45" s="17" t="s">
        <v>21</v>
      </c>
      <c r="H45" s="17" t="s">
        <v>69</v>
      </c>
      <c r="I45" s="13" t="s">
        <v>77</v>
      </c>
      <c r="J45" s="14">
        <f>J47+J48+J46+J49</f>
        <v>1403.49435</v>
      </c>
    </row>
    <row r="46" spans="1:10" ht="75" customHeight="1">
      <c r="A46" s="25" t="s">
        <v>19</v>
      </c>
      <c r="B46" s="25" t="s">
        <v>11</v>
      </c>
      <c r="C46" s="25" t="s">
        <v>25</v>
      </c>
      <c r="D46" s="25" t="s">
        <v>107</v>
      </c>
      <c r="E46" s="25" t="s">
        <v>108</v>
      </c>
      <c r="F46" s="25" t="s">
        <v>38</v>
      </c>
      <c r="G46" s="25" t="s">
        <v>21</v>
      </c>
      <c r="H46" s="25" t="s">
        <v>69</v>
      </c>
      <c r="I46" s="19" t="s">
        <v>109</v>
      </c>
      <c r="J46" s="21">
        <v>792.26635</v>
      </c>
    </row>
    <row r="47" spans="1:10" ht="121.5" customHeight="1">
      <c r="A47" s="17" t="s">
        <v>19</v>
      </c>
      <c r="B47" s="17" t="s">
        <v>11</v>
      </c>
      <c r="C47" s="17" t="s">
        <v>25</v>
      </c>
      <c r="D47" s="17" t="s">
        <v>110</v>
      </c>
      <c r="E47" s="17" t="s">
        <v>78</v>
      </c>
      <c r="F47" s="17" t="s">
        <v>38</v>
      </c>
      <c r="G47" s="17" t="s">
        <v>113</v>
      </c>
      <c r="H47" s="25" t="s">
        <v>69</v>
      </c>
      <c r="I47" s="18" t="s">
        <v>114</v>
      </c>
      <c r="J47" s="21">
        <v>76.7</v>
      </c>
    </row>
    <row r="48" spans="1:10" ht="124.5" customHeight="1">
      <c r="A48" s="17" t="s">
        <v>19</v>
      </c>
      <c r="B48" s="17" t="s">
        <v>11</v>
      </c>
      <c r="C48" s="17" t="s">
        <v>25</v>
      </c>
      <c r="D48" s="17" t="s">
        <v>110</v>
      </c>
      <c r="E48" s="17" t="s">
        <v>78</v>
      </c>
      <c r="F48" s="17" t="s">
        <v>38</v>
      </c>
      <c r="G48" s="17" t="s">
        <v>111</v>
      </c>
      <c r="H48" s="25" t="s">
        <v>69</v>
      </c>
      <c r="I48" s="18" t="s">
        <v>112</v>
      </c>
      <c r="J48" s="21">
        <v>534.528</v>
      </c>
    </row>
    <row r="49" spans="1:10" ht="49.5" customHeight="1" hidden="1">
      <c r="A49" s="25"/>
      <c r="B49" s="25"/>
      <c r="C49" s="25"/>
      <c r="D49" s="25"/>
      <c r="E49" s="25"/>
      <c r="F49" s="25"/>
      <c r="G49" s="25"/>
      <c r="H49" s="25"/>
      <c r="I49" s="19"/>
      <c r="J49" s="21"/>
    </row>
    <row r="50" spans="1:12" ht="65.25" customHeight="1">
      <c r="A50" s="25" t="s">
        <v>19</v>
      </c>
      <c r="B50" s="25" t="s">
        <v>11</v>
      </c>
      <c r="C50" s="25" t="s">
        <v>25</v>
      </c>
      <c r="D50" s="25" t="s">
        <v>83</v>
      </c>
      <c r="E50" s="25" t="s">
        <v>19</v>
      </c>
      <c r="F50" s="25" t="s">
        <v>20</v>
      </c>
      <c r="G50" s="25" t="s">
        <v>21</v>
      </c>
      <c r="H50" s="25" t="s">
        <v>69</v>
      </c>
      <c r="I50" s="13" t="s">
        <v>84</v>
      </c>
      <c r="J50" s="14">
        <f>J51+J52</f>
        <v>200.6</v>
      </c>
      <c r="L50" s="16"/>
    </row>
    <row r="51" spans="1:11" ht="75" customHeight="1">
      <c r="A51" s="26" t="s">
        <v>19</v>
      </c>
      <c r="B51" s="26" t="s">
        <v>11</v>
      </c>
      <c r="C51" s="26" t="s">
        <v>25</v>
      </c>
      <c r="D51" s="26" t="s">
        <v>85</v>
      </c>
      <c r="E51" s="26" t="s">
        <v>86</v>
      </c>
      <c r="F51" s="26" t="s">
        <v>38</v>
      </c>
      <c r="G51" s="26" t="s">
        <v>21</v>
      </c>
      <c r="H51" s="26" t="s">
        <v>69</v>
      </c>
      <c r="I51" s="27" t="s">
        <v>87</v>
      </c>
      <c r="J51" s="14">
        <v>200.6</v>
      </c>
      <c r="K51" s="28"/>
    </row>
    <row r="52" spans="1:11" ht="175.5" customHeight="1" hidden="1">
      <c r="A52" s="26" t="s">
        <v>19</v>
      </c>
      <c r="B52" s="26" t="s">
        <v>11</v>
      </c>
      <c r="C52" s="26" t="s">
        <v>25</v>
      </c>
      <c r="D52" s="26" t="s">
        <v>32</v>
      </c>
      <c r="E52" s="26" t="s">
        <v>88</v>
      </c>
      <c r="F52" s="26" t="s">
        <v>38</v>
      </c>
      <c r="G52" s="26" t="s">
        <v>82</v>
      </c>
      <c r="H52" s="26" t="s">
        <v>75</v>
      </c>
      <c r="I52" s="29" t="s">
        <v>89</v>
      </c>
      <c r="J52" s="14">
        <v>0</v>
      </c>
      <c r="K52" s="28"/>
    </row>
    <row r="53" spans="1:11" ht="30" customHeight="1">
      <c r="A53" s="26" t="s">
        <v>19</v>
      </c>
      <c r="B53" s="26" t="s">
        <v>11</v>
      </c>
      <c r="C53" s="26" t="s">
        <v>25</v>
      </c>
      <c r="D53" s="26" t="s">
        <v>90</v>
      </c>
      <c r="E53" s="26" t="s">
        <v>19</v>
      </c>
      <c r="F53" s="26" t="s">
        <v>20</v>
      </c>
      <c r="G53" s="26" t="s">
        <v>21</v>
      </c>
      <c r="H53" s="26" t="s">
        <v>69</v>
      </c>
      <c r="I53" s="30" t="s">
        <v>91</v>
      </c>
      <c r="J53" s="14">
        <f>J54+J55+J56+J58+J57+J59</f>
        <v>3066.207</v>
      </c>
      <c r="K53" s="28"/>
    </row>
    <row r="54" spans="1:11" ht="175.5" customHeight="1">
      <c r="A54" s="26" t="s">
        <v>19</v>
      </c>
      <c r="B54" s="26" t="s">
        <v>11</v>
      </c>
      <c r="C54" s="26" t="s">
        <v>25</v>
      </c>
      <c r="D54" s="26" t="s">
        <v>90</v>
      </c>
      <c r="E54" s="26" t="s">
        <v>92</v>
      </c>
      <c r="F54" s="26" t="s">
        <v>38</v>
      </c>
      <c r="G54" s="26" t="s">
        <v>93</v>
      </c>
      <c r="H54" s="26" t="s">
        <v>69</v>
      </c>
      <c r="I54" s="23" t="s">
        <v>94</v>
      </c>
      <c r="J54" s="14">
        <v>700</v>
      </c>
      <c r="K54" s="28"/>
    </row>
    <row r="55" spans="1:11" ht="191.25" customHeight="1">
      <c r="A55" s="26" t="s">
        <v>19</v>
      </c>
      <c r="B55" s="26" t="s">
        <v>11</v>
      </c>
      <c r="C55" s="26" t="s">
        <v>25</v>
      </c>
      <c r="D55" s="26" t="s">
        <v>90</v>
      </c>
      <c r="E55" s="26" t="s">
        <v>92</v>
      </c>
      <c r="F55" s="26" t="s">
        <v>38</v>
      </c>
      <c r="G55" s="26" t="s">
        <v>95</v>
      </c>
      <c r="H55" s="26" t="s">
        <v>69</v>
      </c>
      <c r="I55" s="23" t="s">
        <v>96</v>
      </c>
      <c r="J55" s="14">
        <v>100</v>
      </c>
      <c r="K55" s="28"/>
    </row>
    <row r="56" spans="1:11" ht="168.75">
      <c r="A56" s="26" t="s">
        <v>19</v>
      </c>
      <c r="B56" s="26" t="s">
        <v>11</v>
      </c>
      <c r="C56" s="26" t="s">
        <v>25</v>
      </c>
      <c r="D56" s="26" t="s">
        <v>90</v>
      </c>
      <c r="E56" s="26" t="s">
        <v>92</v>
      </c>
      <c r="F56" s="26" t="s">
        <v>38</v>
      </c>
      <c r="G56" s="26" t="s">
        <v>97</v>
      </c>
      <c r="H56" s="26" t="s">
        <v>69</v>
      </c>
      <c r="I56" s="30" t="s">
        <v>104</v>
      </c>
      <c r="J56" s="14">
        <v>862.007</v>
      </c>
      <c r="K56" s="28"/>
    </row>
    <row r="57" spans="1:11" ht="169.5" customHeight="1">
      <c r="A57" s="26" t="s">
        <v>19</v>
      </c>
      <c r="B57" s="26" t="s">
        <v>11</v>
      </c>
      <c r="C57" s="26" t="s">
        <v>25</v>
      </c>
      <c r="D57" s="26" t="s">
        <v>90</v>
      </c>
      <c r="E57" s="26" t="s">
        <v>92</v>
      </c>
      <c r="F57" s="26" t="s">
        <v>38</v>
      </c>
      <c r="G57" s="26" t="s">
        <v>115</v>
      </c>
      <c r="H57" s="26" t="s">
        <v>69</v>
      </c>
      <c r="I57" s="30" t="s">
        <v>116</v>
      </c>
      <c r="J57" s="14">
        <v>1347.1</v>
      </c>
      <c r="K57" s="28"/>
    </row>
    <row r="58" spans="1:11" ht="141" customHeight="1">
      <c r="A58" s="26" t="s">
        <v>19</v>
      </c>
      <c r="B58" s="26" t="s">
        <v>11</v>
      </c>
      <c r="C58" s="26" t="s">
        <v>25</v>
      </c>
      <c r="D58" s="26" t="s">
        <v>98</v>
      </c>
      <c r="E58" s="26" t="s">
        <v>78</v>
      </c>
      <c r="F58" s="25" t="s">
        <v>38</v>
      </c>
      <c r="G58" s="25" t="s">
        <v>99</v>
      </c>
      <c r="H58" s="25" t="s">
        <v>69</v>
      </c>
      <c r="I58" s="30" t="s">
        <v>105</v>
      </c>
      <c r="J58" s="14">
        <v>49</v>
      </c>
      <c r="K58" s="28"/>
    </row>
    <row r="59" spans="1:11" ht="137.25" customHeight="1">
      <c r="A59" s="26" t="s">
        <v>19</v>
      </c>
      <c r="B59" s="26" t="s">
        <v>11</v>
      </c>
      <c r="C59" s="26" t="s">
        <v>25</v>
      </c>
      <c r="D59" s="26" t="s">
        <v>98</v>
      </c>
      <c r="E59" s="26" t="s">
        <v>78</v>
      </c>
      <c r="F59" s="25" t="s">
        <v>38</v>
      </c>
      <c r="G59" s="25" t="s">
        <v>117</v>
      </c>
      <c r="H59" s="25" t="s">
        <v>69</v>
      </c>
      <c r="I59" s="30" t="s">
        <v>118</v>
      </c>
      <c r="J59" s="14">
        <v>8.1</v>
      </c>
      <c r="K59" s="28"/>
    </row>
    <row r="60" spans="1:11" ht="41.25" customHeight="1">
      <c r="A60" s="26" t="s">
        <v>19</v>
      </c>
      <c r="B60" s="26" t="s">
        <v>11</v>
      </c>
      <c r="C60" s="26" t="s">
        <v>119</v>
      </c>
      <c r="D60" s="26" t="s">
        <v>30</v>
      </c>
      <c r="E60" s="26" t="s">
        <v>19</v>
      </c>
      <c r="F60" s="25" t="s">
        <v>38</v>
      </c>
      <c r="G60" s="25" t="s">
        <v>21</v>
      </c>
      <c r="H60" s="25" t="s">
        <v>69</v>
      </c>
      <c r="I60" s="30" t="s">
        <v>120</v>
      </c>
      <c r="J60" s="14">
        <f>J61+J62</f>
        <v>150.04894000000002</v>
      </c>
      <c r="K60" s="28"/>
    </row>
    <row r="61" spans="1:11" ht="59.25" customHeight="1">
      <c r="A61" s="26" t="s">
        <v>19</v>
      </c>
      <c r="B61" s="26" t="s">
        <v>11</v>
      </c>
      <c r="C61" s="26" t="s">
        <v>119</v>
      </c>
      <c r="D61" s="26" t="s">
        <v>30</v>
      </c>
      <c r="E61" s="26" t="s">
        <v>52</v>
      </c>
      <c r="F61" s="25" t="s">
        <v>38</v>
      </c>
      <c r="G61" s="25" t="s">
        <v>21</v>
      </c>
      <c r="H61" s="25" t="s">
        <v>69</v>
      </c>
      <c r="I61" s="30" t="s">
        <v>121</v>
      </c>
      <c r="J61" s="14">
        <v>104.04894</v>
      </c>
      <c r="K61" s="28"/>
    </row>
    <row r="62" spans="1:11" ht="45.75" customHeight="1">
      <c r="A62" s="26" t="s">
        <v>19</v>
      </c>
      <c r="B62" s="26" t="s">
        <v>11</v>
      </c>
      <c r="C62" s="26" t="s">
        <v>119</v>
      </c>
      <c r="D62" s="26" t="s">
        <v>30</v>
      </c>
      <c r="E62" s="26" t="s">
        <v>37</v>
      </c>
      <c r="F62" s="25" t="s">
        <v>38</v>
      </c>
      <c r="G62" s="25" t="s">
        <v>21</v>
      </c>
      <c r="H62" s="25" t="s">
        <v>69</v>
      </c>
      <c r="I62" s="30" t="s">
        <v>120</v>
      </c>
      <c r="J62" s="14">
        <v>46</v>
      </c>
      <c r="K62" s="28"/>
    </row>
    <row r="63" spans="1:11" ht="30.75" customHeight="1">
      <c r="A63" s="26"/>
      <c r="B63" s="26"/>
      <c r="C63" s="26"/>
      <c r="D63" s="26"/>
      <c r="E63" s="26"/>
      <c r="F63" s="25"/>
      <c r="G63" s="25"/>
      <c r="H63" s="25"/>
      <c r="I63" s="30"/>
      <c r="J63" s="14"/>
      <c r="K63" s="28"/>
    </row>
    <row r="64" spans="1:10" s="34" customFormat="1" ht="18.75">
      <c r="A64" s="31"/>
      <c r="B64" s="32"/>
      <c r="C64" s="32"/>
      <c r="D64" s="31"/>
      <c r="E64" s="31"/>
      <c r="F64" s="31"/>
      <c r="G64" s="31"/>
      <c r="H64" s="31"/>
      <c r="I64" s="33" t="s">
        <v>100</v>
      </c>
      <c r="J64" s="38">
        <f>J38+J12</f>
        <v>8995.09029</v>
      </c>
    </row>
    <row r="65" spans="1:10" ht="15" customHeight="1">
      <c r="A65" s="35"/>
      <c r="B65" s="36"/>
      <c r="C65" s="36"/>
      <c r="D65" s="35"/>
      <c r="E65" s="35"/>
      <c r="F65" s="35"/>
      <c r="G65" s="35"/>
      <c r="H65" s="35"/>
      <c r="I65" s="36"/>
      <c r="J65" s="36"/>
    </row>
    <row r="66" spans="1:10" ht="51.75" customHeight="1" hidden="1">
      <c r="A66" s="35"/>
      <c r="B66" s="36"/>
      <c r="C66" s="36"/>
      <c r="D66" s="35"/>
      <c r="E66" s="35"/>
      <c r="F66" s="35"/>
      <c r="G66" s="35"/>
      <c r="H66" s="35"/>
      <c r="I66" s="37" t="s">
        <v>101</v>
      </c>
      <c r="J66" s="36"/>
    </row>
    <row r="67" spans="1:8" s="36" customFormat="1" ht="10.5" customHeight="1" hidden="1">
      <c r="A67" s="35"/>
      <c r="D67" s="35"/>
      <c r="E67" s="35"/>
      <c r="F67" s="35"/>
      <c r="G67" s="35"/>
      <c r="H67" s="35"/>
    </row>
    <row r="68" spans="1:10" s="36" customFormat="1" ht="8.25" customHeight="1" hidden="1">
      <c r="A68" s="43" t="s">
        <v>102</v>
      </c>
      <c r="B68" s="43"/>
      <c r="C68" s="43"/>
      <c r="D68" s="43"/>
      <c r="E68" s="43"/>
      <c r="F68" s="43"/>
      <c r="G68" s="43"/>
      <c r="H68" s="43"/>
      <c r="I68" s="43"/>
      <c r="J68" s="43"/>
    </row>
  </sheetData>
  <sheetProtection selectLockedCells="1" selectUnlockedCells="1"/>
  <mergeCells count="11">
    <mergeCell ref="I1:J1"/>
    <mergeCell ref="I2:J2"/>
    <mergeCell ref="I3:J3"/>
    <mergeCell ref="I4:J4"/>
    <mergeCell ref="A5:J5"/>
    <mergeCell ref="A6:J6"/>
    <mergeCell ref="A7:J7"/>
    <mergeCell ref="A9:H9"/>
    <mergeCell ref="I9:J9"/>
    <mergeCell ref="A10:H10"/>
    <mergeCell ref="A68:J68"/>
  </mergeCells>
  <printOptions/>
  <pageMargins left="1.18125" right="0.5902777777777778" top="0.7875" bottom="0.7875" header="0.5118055555555555" footer="0.5118055555555555"/>
  <pageSetup fitToHeight="4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7</cp:lastModifiedBy>
  <cp:lastPrinted>2019-02-11T11:11:14Z</cp:lastPrinted>
  <dcterms:modified xsi:type="dcterms:W3CDTF">2019-06-20T04:56:00Z</dcterms:modified>
  <cp:category/>
  <cp:version/>
  <cp:contentType/>
  <cp:contentStatus/>
</cp:coreProperties>
</file>